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'Лист3'!$16:$18</definedName>
    <definedName name="_xlnm.Print_Area" localSheetId="2">'Лист3'!$A$1:$S$34</definedName>
  </definedNames>
  <calcPr fullCalcOnLoad="1"/>
</workbook>
</file>

<file path=xl/sharedStrings.xml><?xml version="1.0" encoding="utf-8"?>
<sst xmlns="http://schemas.openxmlformats.org/spreadsheetml/2006/main" count="107" uniqueCount="75">
  <si>
    <t xml:space="preserve"> </t>
  </si>
  <si>
    <t>Н а и м е н о в а н и е</t>
  </si>
  <si>
    <t>Раздел</t>
  </si>
  <si>
    <t>Подраздел</t>
  </si>
  <si>
    <t>Вид расхода</t>
  </si>
  <si>
    <t>Утверждено</t>
  </si>
  <si>
    <t>ВСЕГО РАСХОДОВ</t>
  </si>
  <si>
    <t>Целевая статья</t>
  </si>
  <si>
    <t>В том числе за счет субвенций из регионального фонда компенсаций</t>
  </si>
  <si>
    <t>Сумма на год (тыс.рублей)</t>
  </si>
  <si>
    <t>Уточнение</t>
  </si>
  <si>
    <t>Уточнено</t>
  </si>
  <si>
    <t>01</t>
  </si>
  <si>
    <t>02</t>
  </si>
  <si>
    <t>0020300</t>
  </si>
  <si>
    <t>500</t>
  </si>
  <si>
    <t>04</t>
  </si>
  <si>
    <t>0020400</t>
  </si>
  <si>
    <t>14</t>
  </si>
  <si>
    <t>7950000</t>
  </si>
  <si>
    <t>9990000</t>
  </si>
  <si>
    <t>999</t>
  </si>
  <si>
    <t>03</t>
  </si>
  <si>
    <t>0013600</t>
  </si>
  <si>
    <t>05</t>
  </si>
  <si>
    <t>6000500</t>
  </si>
  <si>
    <t>№ п/п</t>
  </si>
  <si>
    <t>1.</t>
  </si>
  <si>
    <t>Ведомство</t>
  </si>
  <si>
    <t>1.1.</t>
  </si>
  <si>
    <t>1.2.</t>
  </si>
  <si>
    <t>1.3.</t>
  </si>
  <si>
    <t>1.4.</t>
  </si>
  <si>
    <t>1.5.</t>
  </si>
  <si>
    <t>1.6.</t>
  </si>
  <si>
    <t>1.7.</t>
  </si>
  <si>
    <t>Глава муниципального образования</t>
  </si>
  <si>
    <t>Субвенция из регионального фонда компенсаций на осуществление первичного воинского учета на территориях, где отсутствуют военные комиссариаты (федеральный бюджет)</t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</si>
  <si>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</si>
  <si>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Всего на 2010 год</t>
  </si>
  <si>
    <t>Всего на 2011 год</t>
  </si>
  <si>
    <t>12</t>
  </si>
  <si>
    <t>0700500</t>
  </si>
  <si>
    <t>013</t>
  </si>
  <si>
    <t>09</t>
  </si>
  <si>
    <t>2180100</t>
  </si>
  <si>
    <t>Мероприятия в области здравоохранения, спорта и физической культуры, туризма</t>
  </si>
  <si>
    <t>08</t>
  </si>
  <si>
    <t>5129700</t>
  </si>
  <si>
    <t>11</t>
  </si>
  <si>
    <t>5210600</t>
  </si>
  <si>
    <t>017</t>
  </si>
  <si>
    <t>1.8.</t>
  </si>
  <si>
    <t>1.9.</t>
  </si>
  <si>
    <t>1.10.</t>
  </si>
  <si>
    <t>1.11.</t>
  </si>
  <si>
    <t>к решению Совета депутатов</t>
  </si>
  <si>
    <t>сельского поселения Сосновка</t>
  </si>
  <si>
    <t>Муниципальное учреждение администрация сельского поселения Сосновка</t>
  </si>
  <si>
    <t>Условно утвержденные расходы</t>
  </si>
  <si>
    <t>440</t>
  </si>
  <si>
    <t>_______________</t>
  </si>
  <si>
    <t>Прочие мероприятия по благоустройству городских округов и поселений</t>
  </si>
  <si>
    <t>Целевая программа сельского поселения Сосновка "Развитие муниципальной службы сельского поселения Сосновка " на 2008-2010 годы"</t>
  </si>
  <si>
    <t xml:space="preserve">Распределение бюджетных ассигнований по разделам, подразделам, целевым статьям и видам расходов </t>
  </si>
  <si>
    <t xml:space="preserve">классификации расходов бюджета  сельского поселения Сосновка </t>
  </si>
  <si>
    <t>в ведомственной структуре расходов на плановый период  2010-2011 годов</t>
  </si>
  <si>
    <t>ПРИЛОЖЕНИЕ  7</t>
  </si>
  <si>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</si>
  <si>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</si>
  <si>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</si>
  <si>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</si>
  <si>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 4</t>
  </si>
  <si>
    <t>от  20 ноября 2008 года № 27</t>
  </si>
  <si>
    <t>от  14 января  2009 года № 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</si>
</sst>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9"/>
  <sheetViews>
    <sheetView tabSelected="1" view="pageBreakPreview" zoomScale="75" zoomScaleSheetLayoutView="75" zoomScalePageLayoutView="0" workbookViewId="0" topLeftCell="E1">
      <selection activeCell="F5" sqref="F5"/>
    </sheetView>
  </sheetViews>
  <sheetFormatPr defaultColWidth="9.140625" defaultRowHeight="12.75"/>
  <cols>
    <col min="1" max="1" width="5.00390625" style="1" customWidth="1"/>
    <col min="2" max="2" width="22.57421875" style="1" customWidth="1"/>
    <col min="3" max="3" width="5.00390625" style="1" customWidth="1"/>
    <col min="4" max="4" width="4.28125" style="1" customWidth="1"/>
    <col min="5" max="5" width="5.00390625" style="1" customWidth="1"/>
    <col min="6" max="6" width="9.421875" style="1" customWidth="1"/>
    <col min="7" max="7" width="5.421875" style="1" customWidth="1"/>
    <col min="8" max="8" width="9.140625" style="1" customWidth="1"/>
    <col min="9" max="9" width="8.7109375" style="1" customWidth="1"/>
    <col min="10" max="10" width="8.421875" style="1" customWidth="1"/>
    <col min="11" max="11" width="9.140625" style="1" customWidth="1"/>
    <col min="12" max="12" width="9.00390625" style="1" customWidth="1"/>
    <col min="13" max="13" width="7.421875" style="1" customWidth="1"/>
    <col min="14" max="14" width="10.00390625" style="1" customWidth="1"/>
    <col min="15" max="15" width="9.421875" style="1" customWidth="1"/>
    <col min="16" max="16" width="6.7109375" style="1" customWidth="1"/>
    <col min="17" max="17" width="8.57421875" style="1" customWidth="1"/>
    <col min="18" max="18" width="9.140625" style="1" customWidth="1"/>
    <col min="19" max="19" width="7.421875" style="1" customWidth="1"/>
    <col min="20" max="16384" width="9.140625" style="1" customWidth="1"/>
  </cols>
  <sheetData>
    <row r="1" spans="15:19" ht="18">
      <c r="O1" s="37" t="s">
        <v>72</v>
      </c>
      <c r="P1" s="37"/>
      <c r="Q1" s="37"/>
      <c r="R1" s="37"/>
      <c r="S1" s="37"/>
    </row>
    <row r="2" spans="15:19" ht="18">
      <c r="O2" s="37" t="s">
        <v>56</v>
      </c>
      <c r="P2" s="37"/>
      <c r="Q2" s="37"/>
      <c r="R2" s="37"/>
      <c r="S2" s="37"/>
    </row>
    <row r="3" spans="15:19" ht="18">
      <c r="O3" s="37" t="s">
        <v>57</v>
      </c>
      <c r="P3" s="37"/>
      <c r="Q3" s="37"/>
      <c r="R3" s="37"/>
      <c r="S3" s="37"/>
    </row>
    <row r="4" spans="15:19" ht="18">
      <c r="O4" s="37" t="s">
        <v>74</v>
      </c>
      <c r="P4" s="37"/>
      <c r="Q4" s="37"/>
      <c r="R4" s="37"/>
      <c r="S4" s="37"/>
    </row>
    <row r="5" spans="15:19" ht="18">
      <c r="O5" s="23"/>
      <c r="P5" s="24"/>
      <c r="Q5" s="24"/>
      <c r="R5" s="24"/>
      <c r="S5" s="23"/>
    </row>
    <row r="6" spans="15:19" ht="18">
      <c r="O6" s="23"/>
      <c r="P6" s="25" t="s">
        <v>67</v>
      </c>
      <c r="Q6" s="25"/>
      <c r="R6" s="25"/>
      <c r="S6" s="25"/>
    </row>
    <row r="7" spans="15:19" ht="18">
      <c r="O7" s="37" t="s">
        <v>56</v>
      </c>
      <c r="P7" s="37"/>
      <c r="Q7" s="37"/>
      <c r="R7" s="37"/>
      <c r="S7" s="37"/>
    </row>
    <row r="8" spans="15:19" ht="18">
      <c r="O8" s="37" t="s">
        <v>57</v>
      </c>
      <c r="P8" s="37"/>
      <c r="Q8" s="37"/>
      <c r="R8" s="37"/>
      <c r="S8" s="37"/>
    </row>
    <row r="9" spans="2:19" ht="18">
      <c r="B9" s="2" t="s">
        <v>0</v>
      </c>
      <c r="C9" s="2"/>
      <c r="O9" s="37" t="s">
        <v>73</v>
      </c>
      <c r="P9" s="37"/>
      <c r="Q9" s="37"/>
      <c r="R9" s="37"/>
      <c r="S9" s="37"/>
    </row>
    <row r="10" spans="2:17" ht="15">
      <c r="B10" s="2"/>
      <c r="C10" s="2"/>
      <c r="Q10" s="2"/>
    </row>
    <row r="11" spans="2:3" ht="15">
      <c r="B11" s="2"/>
      <c r="C11" s="2"/>
    </row>
    <row r="12" spans="2:18" ht="17.25">
      <c r="B12" s="28" t="s">
        <v>64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2:18" ht="17.25">
      <c r="B13" s="28" t="s">
        <v>65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2:18" ht="17.25">
      <c r="B14" s="28" t="s">
        <v>66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2:3" ht="45" customHeight="1">
      <c r="B15" s="3"/>
      <c r="C15" s="3"/>
    </row>
    <row r="16" spans="1:21" ht="15" customHeight="1">
      <c r="A16" s="26" t="s">
        <v>26</v>
      </c>
      <c r="B16" s="26" t="s">
        <v>1</v>
      </c>
      <c r="C16" s="27" t="s">
        <v>28</v>
      </c>
      <c r="D16" s="27" t="s">
        <v>2</v>
      </c>
      <c r="E16" s="27" t="s">
        <v>3</v>
      </c>
      <c r="F16" s="27" t="s">
        <v>7</v>
      </c>
      <c r="G16" s="27" t="s">
        <v>4</v>
      </c>
      <c r="H16" s="34" t="s">
        <v>9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6"/>
      <c r="T16" s="4"/>
      <c r="U16" s="4"/>
    </row>
    <row r="17" spans="1:21" ht="66.75" customHeight="1">
      <c r="A17" s="26"/>
      <c r="B17" s="26"/>
      <c r="C17" s="27"/>
      <c r="D17" s="27"/>
      <c r="E17" s="27"/>
      <c r="F17" s="27"/>
      <c r="G17" s="27"/>
      <c r="H17" s="33" t="s">
        <v>39</v>
      </c>
      <c r="I17" s="33"/>
      <c r="J17" s="33"/>
      <c r="K17" s="26" t="s">
        <v>8</v>
      </c>
      <c r="L17" s="26"/>
      <c r="M17" s="26"/>
      <c r="N17" s="29" t="s">
        <v>40</v>
      </c>
      <c r="O17" s="30"/>
      <c r="P17" s="31"/>
      <c r="Q17" s="29" t="s">
        <v>8</v>
      </c>
      <c r="R17" s="30"/>
      <c r="S17" s="31"/>
      <c r="T17" s="4"/>
      <c r="U17" s="4"/>
    </row>
    <row r="18" spans="1:20" ht="37.5" customHeight="1">
      <c r="A18" s="26"/>
      <c r="B18" s="26"/>
      <c r="C18" s="27"/>
      <c r="D18" s="27"/>
      <c r="E18" s="27"/>
      <c r="F18" s="27"/>
      <c r="G18" s="27"/>
      <c r="H18" s="6" t="s">
        <v>5</v>
      </c>
      <c r="I18" s="6" t="s">
        <v>10</v>
      </c>
      <c r="J18" s="6" t="s">
        <v>11</v>
      </c>
      <c r="K18" s="6" t="s">
        <v>5</v>
      </c>
      <c r="L18" s="6" t="s">
        <v>10</v>
      </c>
      <c r="M18" s="6" t="s">
        <v>11</v>
      </c>
      <c r="N18" s="6" t="s">
        <v>5</v>
      </c>
      <c r="O18" s="6" t="s">
        <v>10</v>
      </c>
      <c r="P18" s="6" t="s">
        <v>11</v>
      </c>
      <c r="Q18" s="6" t="s">
        <v>5</v>
      </c>
      <c r="R18" s="6" t="s">
        <v>10</v>
      </c>
      <c r="S18" s="6" t="s">
        <v>11</v>
      </c>
      <c r="T18" s="5"/>
    </row>
    <row r="19" spans="1:19" ht="63.75" customHeight="1">
      <c r="A19" s="17" t="s">
        <v>27</v>
      </c>
      <c r="B19" s="7" t="s">
        <v>58</v>
      </c>
      <c r="C19" s="6">
        <v>440</v>
      </c>
      <c r="D19" s="10"/>
      <c r="E19" s="10"/>
      <c r="F19" s="10"/>
      <c r="G19" s="10"/>
      <c r="H19" s="16">
        <f aca="true" t="shared" si="0" ref="H19:P19">SUM(H20:H30)</f>
        <v>42872</v>
      </c>
      <c r="I19" s="16">
        <f t="shared" si="0"/>
        <v>0</v>
      </c>
      <c r="J19" s="16">
        <f t="shared" si="0"/>
        <v>42872</v>
      </c>
      <c r="K19" s="16">
        <f t="shared" si="0"/>
        <v>436</v>
      </c>
      <c r="L19" s="16">
        <f t="shared" si="0"/>
        <v>0</v>
      </c>
      <c r="M19" s="16">
        <f t="shared" si="0"/>
        <v>436</v>
      </c>
      <c r="N19" s="16">
        <f t="shared" si="0"/>
        <v>46293</v>
      </c>
      <c r="O19" s="16">
        <f t="shared" si="0"/>
        <v>0</v>
      </c>
      <c r="P19" s="16">
        <f t="shared" si="0"/>
        <v>46293</v>
      </c>
      <c r="Q19" s="16">
        <f>SUM(Q20:Q28)</f>
        <v>465</v>
      </c>
      <c r="R19" s="16">
        <f>SUM(R20:R28)</f>
        <v>0</v>
      </c>
      <c r="S19" s="16">
        <f>SUM(S20:S28)</f>
        <v>465</v>
      </c>
    </row>
    <row r="20" spans="1:19" ht="46.5">
      <c r="A20" s="17" t="s">
        <v>29</v>
      </c>
      <c r="B20" s="20" t="s">
        <v>36</v>
      </c>
      <c r="C20" s="18">
        <v>440</v>
      </c>
      <c r="D20" s="11" t="s">
        <v>12</v>
      </c>
      <c r="E20" s="11" t="s">
        <v>13</v>
      </c>
      <c r="F20" s="11" t="s">
        <v>14</v>
      </c>
      <c r="G20" s="11" t="s">
        <v>15</v>
      </c>
      <c r="H20" s="14">
        <v>1553</v>
      </c>
      <c r="I20" s="14"/>
      <c r="J20" s="14">
        <f aca="true" t="shared" si="1" ref="J20:J28">H20+I20</f>
        <v>1553</v>
      </c>
      <c r="K20" s="14"/>
      <c r="L20" s="14"/>
      <c r="M20" s="14">
        <f aca="true" t="shared" si="2" ref="M20:M28">L20+K20</f>
        <v>0</v>
      </c>
      <c r="N20" s="14">
        <v>1666</v>
      </c>
      <c r="O20" s="14"/>
      <c r="P20" s="14">
        <f>N20</f>
        <v>1666</v>
      </c>
      <c r="Q20" s="14">
        <v>0</v>
      </c>
      <c r="R20" s="14"/>
      <c r="S20" s="14">
        <v>0</v>
      </c>
    </row>
    <row r="21" spans="1:19" ht="15">
      <c r="A21" s="17" t="s">
        <v>30</v>
      </c>
      <c r="B21" s="21" t="s">
        <v>38</v>
      </c>
      <c r="C21" s="18">
        <v>440</v>
      </c>
      <c r="D21" s="11" t="s">
        <v>12</v>
      </c>
      <c r="E21" s="11" t="s">
        <v>16</v>
      </c>
      <c r="F21" s="11" t="s">
        <v>17</v>
      </c>
      <c r="G21" s="11" t="s">
        <v>15</v>
      </c>
      <c r="H21" s="14">
        <f>7155+40</f>
        <v>7195</v>
      </c>
      <c r="I21" s="14"/>
      <c r="J21" s="14">
        <f t="shared" si="1"/>
        <v>7195</v>
      </c>
      <c r="K21" s="14"/>
      <c r="L21" s="14"/>
      <c r="M21" s="14">
        <f t="shared" si="2"/>
        <v>0</v>
      </c>
      <c r="N21" s="14">
        <f>7549+40</f>
        <v>7589</v>
      </c>
      <c r="O21" s="14"/>
      <c r="P21" s="14">
        <f>N21</f>
        <v>7589</v>
      </c>
      <c r="Q21" s="14">
        <v>0</v>
      </c>
      <c r="R21" s="14"/>
      <c r="S21" s="14">
        <v>0</v>
      </c>
    </row>
    <row r="22" spans="1:19" ht="46.5">
      <c r="A22" s="17" t="s">
        <v>31</v>
      </c>
      <c r="B22" s="21" t="s">
        <v>69</v>
      </c>
      <c r="C22" s="18">
        <v>440</v>
      </c>
      <c r="D22" s="11" t="s">
        <v>12</v>
      </c>
      <c r="E22" s="11" t="s">
        <v>41</v>
      </c>
      <c r="F22" s="11" t="s">
        <v>42</v>
      </c>
      <c r="G22" s="11" t="s">
        <v>43</v>
      </c>
      <c r="H22" s="14">
        <v>125</v>
      </c>
      <c r="I22" s="14"/>
      <c r="J22" s="14">
        <f>H22</f>
        <v>125</v>
      </c>
      <c r="K22" s="14"/>
      <c r="L22" s="14"/>
      <c r="M22" s="14"/>
      <c r="N22" s="14">
        <v>129</v>
      </c>
      <c r="O22" s="14"/>
      <c r="P22" s="14">
        <f>N22</f>
        <v>129</v>
      </c>
      <c r="Q22" s="14"/>
      <c r="R22" s="14"/>
      <c r="S22" s="14">
        <v>0</v>
      </c>
    </row>
    <row r="23" spans="1:19" ht="108.75">
      <c r="A23" s="17" t="s">
        <v>32</v>
      </c>
      <c r="B23" s="21" t="s">
        <v>68</v>
      </c>
      <c r="C23" s="18">
        <v>440</v>
      </c>
      <c r="D23" s="11" t="s">
        <v>12</v>
      </c>
      <c r="E23" s="11" t="s">
        <v>18</v>
      </c>
      <c r="F23" s="11" t="s">
        <v>17</v>
      </c>
      <c r="G23" s="11" t="s">
        <v>15</v>
      </c>
      <c r="H23" s="14">
        <v>515</v>
      </c>
      <c r="I23" s="14">
        <v>0</v>
      </c>
      <c r="J23" s="14">
        <f t="shared" si="1"/>
        <v>515</v>
      </c>
      <c r="K23" s="14"/>
      <c r="L23" s="14"/>
      <c r="M23" s="14">
        <f t="shared" si="2"/>
        <v>0</v>
      </c>
      <c r="N23" s="14">
        <v>553</v>
      </c>
      <c r="O23" s="14"/>
      <c r="P23" s="14">
        <f>N23</f>
        <v>553</v>
      </c>
      <c r="Q23" s="14">
        <v>0</v>
      </c>
      <c r="R23" s="14"/>
      <c r="S23" s="14">
        <v>0</v>
      </c>
    </row>
    <row r="24" spans="1:19" ht="108.75">
      <c r="A24" s="17" t="s">
        <v>33</v>
      </c>
      <c r="B24" s="21" t="s">
        <v>63</v>
      </c>
      <c r="C24" s="18">
        <v>440</v>
      </c>
      <c r="D24" s="11" t="s">
        <v>12</v>
      </c>
      <c r="E24" s="11" t="s">
        <v>18</v>
      </c>
      <c r="F24" s="11" t="s">
        <v>19</v>
      </c>
      <c r="G24" s="11" t="s">
        <v>15</v>
      </c>
      <c r="H24" s="14">
        <v>55</v>
      </c>
      <c r="I24" s="14">
        <v>0</v>
      </c>
      <c r="J24" s="14">
        <f t="shared" si="1"/>
        <v>55</v>
      </c>
      <c r="K24" s="14"/>
      <c r="L24" s="14"/>
      <c r="M24" s="14">
        <f t="shared" si="2"/>
        <v>0</v>
      </c>
      <c r="N24" s="14">
        <v>0</v>
      </c>
      <c r="O24" s="14"/>
      <c r="P24" s="14"/>
      <c r="Q24" s="14">
        <v>0</v>
      </c>
      <c r="R24" s="14"/>
      <c r="S24" s="14">
        <v>0</v>
      </c>
    </row>
    <row r="25" spans="1:19" ht="46.5">
      <c r="A25" s="17" t="s">
        <v>34</v>
      </c>
      <c r="B25" s="8" t="s">
        <v>59</v>
      </c>
      <c r="C25" s="18">
        <v>440</v>
      </c>
      <c r="D25" s="11" t="s">
        <v>12</v>
      </c>
      <c r="E25" s="11" t="s">
        <v>18</v>
      </c>
      <c r="F25" s="11" t="s">
        <v>20</v>
      </c>
      <c r="G25" s="11" t="s">
        <v>21</v>
      </c>
      <c r="H25" s="14">
        <v>325</v>
      </c>
      <c r="I25" s="14"/>
      <c r="J25" s="14">
        <f t="shared" si="1"/>
        <v>325</v>
      </c>
      <c r="K25" s="14"/>
      <c r="L25" s="14"/>
      <c r="M25" s="14">
        <f t="shared" si="2"/>
        <v>0</v>
      </c>
      <c r="N25" s="14">
        <v>677</v>
      </c>
      <c r="O25" s="14"/>
      <c r="P25" s="14">
        <f>N25</f>
        <v>677</v>
      </c>
      <c r="Q25" s="14">
        <v>0</v>
      </c>
      <c r="R25" s="14"/>
      <c r="S25" s="14">
        <v>0</v>
      </c>
    </row>
    <row r="26" spans="1:19" ht="171">
      <c r="A26" s="17" t="s">
        <v>35</v>
      </c>
      <c r="B26" s="19" t="s">
        <v>37</v>
      </c>
      <c r="C26" s="18">
        <v>440</v>
      </c>
      <c r="D26" s="11" t="s">
        <v>13</v>
      </c>
      <c r="E26" s="11" t="s">
        <v>22</v>
      </c>
      <c r="F26" s="11" t="s">
        <v>23</v>
      </c>
      <c r="G26" s="11" t="s">
        <v>15</v>
      </c>
      <c r="H26" s="14">
        <v>436</v>
      </c>
      <c r="I26" s="14"/>
      <c r="J26" s="14">
        <f t="shared" si="1"/>
        <v>436</v>
      </c>
      <c r="K26" s="14">
        <f>H26</f>
        <v>436</v>
      </c>
      <c r="L26" s="14">
        <f>I26</f>
        <v>0</v>
      </c>
      <c r="M26" s="14">
        <f t="shared" si="2"/>
        <v>436</v>
      </c>
      <c r="N26" s="14">
        <v>465</v>
      </c>
      <c r="O26" s="14"/>
      <c r="P26" s="14">
        <f>N26</f>
        <v>465</v>
      </c>
      <c r="Q26" s="14">
        <f>N26</f>
        <v>465</v>
      </c>
      <c r="R26" s="14"/>
      <c r="S26" s="14">
        <f>Q26</f>
        <v>465</v>
      </c>
    </row>
    <row r="27" spans="1:19" ht="140.25">
      <c r="A27" s="17" t="s">
        <v>52</v>
      </c>
      <c r="B27" s="21" t="s">
        <v>70</v>
      </c>
      <c r="C27" s="11" t="s">
        <v>60</v>
      </c>
      <c r="D27" s="11" t="s">
        <v>22</v>
      </c>
      <c r="E27" s="11" t="s">
        <v>44</v>
      </c>
      <c r="F27" s="11" t="s">
        <v>45</v>
      </c>
      <c r="G27" s="11" t="s">
        <v>15</v>
      </c>
      <c r="H27" s="14">
        <v>80</v>
      </c>
      <c r="I27" s="14"/>
      <c r="J27" s="14">
        <f>H27</f>
        <v>80</v>
      </c>
      <c r="K27" s="14"/>
      <c r="L27" s="14"/>
      <c r="M27" s="14"/>
      <c r="N27" s="14">
        <v>80</v>
      </c>
      <c r="O27" s="14"/>
      <c r="P27" s="14">
        <f>N27</f>
        <v>80</v>
      </c>
      <c r="Q27" s="14"/>
      <c r="R27" s="14"/>
      <c r="S27" s="14">
        <v>0</v>
      </c>
    </row>
    <row r="28" spans="1:19" ht="62.25">
      <c r="A28" s="17" t="s">
        <v>53</v>
      </c>
      <c r="B28" s="8" t="s">
        <v>62</v>
      </c>
      <c r="C28" s="18">
        <v>440</v>
      </c>
      <c r="D28" s="11" t="s">
        <v>24</v>
      </c>
      <c r="E28" s="11" t="s">
        <v>22</v>
      </c>
      <c r="F28" s="11" t="s">
        <v>25</v>
      </c>
      <c r="G28" s="11" t="s">
        <v>15</v>
      </c>
      <c r="H28" s="14">
        <v>3000</v>
      </c>
      <c r="I28" s="14"/>
      <c r="J28" s="14">
        <f t="shared" si="1"/>
        <v>3000</v>
      </c>
      <c r="K28" s="14"/>
      <c r="L28" s="14"/>
      <c r="M28" s="14">
        <f t="shared" si="2"/>
        <v>0</v>
      </c>
      <c r="N28" s="14">
        <v>3000</v>
      </c>
      <c r="O28" s="14"/>
      <c r="P28" s="14">
        <f>N28</f>
        <v>3000</v>
      </c>
      <c r="Q28" s="14">
        <v>0</v>
      </c>
      <c r="R28" s="14"/>
      <c r="S28" s="14">
        <v>0</v>
      </c>
    </row>
    <row r="29" spans="1:19" ht="78">
      <c r="A29" s="17" t="s">
        <v>54</v>
      </c>
      <c r="B29" s="21" t="s">
        <v>46</v>
      </c>
      <c r="C29" s="18">
        <v>440</v>
      </c>
      <c r="D29" s="11" t="s">
        <v>44</v>
      </c>
      <c r="E29" s="11" t="s">
        <v>47</v>
      </c>
      <c r="F29" s="11" t="s">
        <v>48</v>
      </c>
      <c r="G29" s="11" t="s">
        <v>15</v>
      </c>
      <c r="H29" s="14">
        <v>60</v>
      </c>
      <c r="I29" s="14"/>
      <c r="J29" s="14">
        <f>H29+I29</f>
        <v>60</v>
      </c>
      <c r="K29" s="14"/>
      <c r="L29" s="14"/>
      <c r="M29" s="14"/>
      <c r="N29" s="14">
        <v>60</v>
      </c>
      <c r="O29" s="14"/>
      <c r="P29" s="14">
        <f>N29+O29</f>
        <v>60</v>
      </c>
      <c r="Q29" s="14"/>
      <c r="R29" s="14"/>
      <c r="S29" s="14">
        <v>0</v>
      </c>
    </row>
    <row r="30" spans="1:19" ht="296.25">
      <c r="A30" s="17" t="s">
        <v>55</v>
      </c>
      <c r="B30" s="22" t="s">
        <v>71</v>
      </c>
      <c r="C30" s="18">
        <v>440</v>
      </c>
      <c r="D30" s="11" t="s">
        <v>49</v>
      </c>
      <c r="E30" s="11" t="s">
        <v>16</v>
      </c>
      <c r="F30" s="11" t="s">
        <v>50</v>
      </c>
      <c r="G30" s="11" t="s">
        <v>51</v>
      </c>
      <c r="H30" s="14">
        <v>29528</v>
      </c>
      <c r="I30" s="14"/>
      <c r="J30" s="14">
        <f>H30</f>
        <v>29528</v>
      </c>
      <c r="K30" s="14"/>
      <c r="L30" s="14"/>
      <c r="M30" s="14">
        <f>L30</f>
        <v>0</v>
      </c>
      <c r="N30" s="14">
        <v>32074</v>
      </c>
      <c r="O30" s="14"/>
      <c r="P30" s="14">
        <f>N30</f>
        <v>32074</v>
      </c>
      <c r="Q30" s="14"/>
      <c r="R30" s="14"/>
      <c r="S30" s="14">
        <v>0</v>
      </c>
    </row>
    <row r="31" spans="1:19" ht="15">
      <c r="A31" s="17"/>
      <c r="B31" s="7" t="s">
        <v>6</v>
      </c>
      <c r="C31" s="7"/>
      <c r="D31" s="11"/>
      <c r="E31" s="12"/>
      <c r="F31" s="12"/>
      <c r="G31" s="12"/>
      <c r="H31" s="16">
        <f>SUM(H20:H30)</f>
        <v>42872</v>
      </c>
      <c r="I31" s="16">
        <f>SUM(I20:I30)</f>
        <v>0</v>
      </c>
      <c r="J31" s="16">
        <f>SUM(J20:J30)</f>
        <v>42872</v>
      </c>
      <c r="K31" s="16">
        <f>K19</f>
        <v>436</v>
      </c>
      <c r="L31" s="16">
        <f>L19</f>
        <v>0</v>
      </c>
      <c r="M31" s="16">
        <f>M19</f>
        <v>436</v>
      </c>
      <c r="N31" s="16">
        <f>SUM(N20:N30)</f>
        <v>46293</v>
      </c>
      <c r="O31" s="16">
        <f>SUM(O20:O30)</f>
        <v>0</v>
      </c>
      <c r="P31" s="16">
        <f>SUM(P20:P30)</f>
        <v>46293</v>
      </c>
      <c r="Q31" s="16">
        <f>SUM(Q20:Q28)</f>
        <v>465</v>
      </c>
      <c r="R31" s="16">
        <f>SUM(R20:R28)</f>
        <v>0</v>
      </c>
      <c r="S31" s="16">
        <f>SUM(S20:S28)</f>
        <v>465</v>
      </c>
    </row>
    <row r="32" spans="2:19" ht="15">
      <c r="B32" s="4"/>
      <c r="C32" s="4"/>
      <c r="D32" s="13"/>
      <c r="E32" s="13"/>
      <c r="F32" s="13"/>
      <c r="G32" s="13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2:19" ht="15">
      <c r="B33" s="4"/>
      <c r="C33" s="4"/>
      <c r="D33" s="13"/>
      <c r="E33" s="13"/>
      <c r="F33" s="13"/>
      <c r="G33" s="13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2:19" ht="15">
      <c r="B34" s="32" t="s">
        <v>61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15"/>
      <c r="S34" s="15"/>
    </row>
    <row r="35" spans="4:19" ht="15">
      <c r="D35" s="13"/>
      <c r="E35" s="13"/>
      <c r="F35" s="13"/>
      <c r="G35" s="13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4:19" ht="15">
      <c r="D36" s="13"/>
      <c r="E36" s="13"/>
      <c r="F36" s="13"/>
      <c r="G36" s="13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4:19" ht="15">
      <c r="D37" s="13"/>
      <c r="E37" s="13"/>
      <c r="F37" s="13"/>
      <c r="G37" s="13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4:19" ht="15">
      <c r="D38" s="13"/>
      <c r="E38" s="13"/>
      <c r="F38" s="13"/>
      <c r="G38" s="13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4:19" ht="15">
      <c r="D39" s="13"/>
      <c r="E39" s="13"/>
      <c r="F39" s="13"/>
      <c r="G39" s="13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4:19" ht="15">
      <c r="D40" s="13"/>
      <c r="E40" s="13"/>
      <c r="F40" s="13"/>
      <c r="G40" s="13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4:19" ht="15">
      <c r="D41" s="13"/>
      <c r="E41" s="13"/>
      <c r="F41" s="13"/>
      <c r="G41" s="13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4:19" ht="15">
      <c r="D42" s="13"/>
      <c r="E42" s="13"/>
      <c r="F42" s="13"/>
      <c r="G42" s="13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4:19" ht="15">
      <c r="D43" s="13"/>
      <c r="E43" s="13"/>
      <c r="F43" s="13"/>
      <c r="G43" s="13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4:19" ht="15">
      <c r="D44" s="13"/>
      <c r="E44" s="13"/>
      <c r="F44" s="13"/>
      <c r="G44" s="13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4:19" ht="15">
      <c r="D45" s="13"/>
      <c r="E45" s="13"/>
      <c r="F45" s="13"/>
      <c r="G45" s="13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4:19" ht="15">
      <c r="D46" s="13"/>
      <c r="E46" s="13"/>
      <c r="F46" s="13"/>
      <c r="G46" s="13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4:19" ht="15">
      <c r="D47" s="13"/>
      <c r="E47" s="13"/>
      <c r="F47" s="13"/>
      <c r="G47" s="13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4:19" ht="15">
      <c r="D48" s="13"/>
      <c r="E48" s="13"/>
      <c r="F48" s="13"/>
      <c r="G48" s="13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4:19" ht="15">
      <c r="D49" s="9"/>
      <c r="E49" s="9"/>
      <c r="F49" s="9"/>
      <c r="G49" s="9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4:19" ht="15">
      <c r="D50" s="9"/>
      <c r="E50" s="9"/>
      <c r="F50" s="9"/>
      <c r="G50" s="9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4:19" ht="15">
      <c r="D51" s="9"/>
      <c r="E51" s="9"/>
      <c r="F51" s="9"/>
      <c r="G51" s="9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4:19" ht="15">
      <c r="D52" s="9"/>
      <c r="E52" s="9"/>
      <c r="F52" s="9"/>
      <c r="G52" s="9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4:19" ht="15">
      <c r="D53" s="9"/>
      <c r="E53" s="9"/>
      <c r="F53" s="9"/>
      <c r="G53" s="9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4:19" ht="15">
      <c r="D54" s="9"/>
      <c r="E54" s="9"/>
      <c r="F54" s="9"/>
      <c r="G54" s="9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4:19" ht="15">
      <c r="D55" s="9"/>
      <c r="E55" s="9"/>
      <c r="F55" s="9"/>
      <c r="G55" s="9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4:19" ht="15">
      <c r="D56" s="9"/>
      <c r="E56" s="9"/>
      <c r="F56" s="9"/>
      <c r="G56" s="9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8:19" ht="15"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8:19" ht="15"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8:19" ht="15"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8:19" ht="15"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8:19" ht="15"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8:19" ht="15"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8:19" ht="15"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8:19" ht="15"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8:19" ht="15"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8:19" ht="15"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8:19" ht="15"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8:19" ht="1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8:19" ht="1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8:19" ht="1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8:19" ht="1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8:19" ht="1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8:19" ht="1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8:19" ht="1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8:19" ht="15"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8:19" ht="15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8:19" ht="15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8:19" ht="15"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8:19" ht="15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</sheetData>
  <sheetProtection/>
  <mergeCells count="23">
    <mergeCell ref="O7:S7"/>
    <mergeCell ref="O8:S8"/>
    <mergeCell ref="O9:S9"/>
    <mergeCell ref="O1:S1"/>
    <mergeCell ref="O2:S2"/>
    <mergeCell ref="O3:S3"/>
    <mergeCell ref="O4:S4"/>
    <mergeCell ref="B34:Q34"/>
    <mergeCell ref="E16:E18"/>
    <mergeCell ref="D16:D18"/>
    <mergeCell ref="B16:B18"/>
    <mergeCell ref="G16:G18"/>
    <mergeCell ref="H17:J17"/>
    <mergeCell ref="K17:M17"/>
    <mergeCell ref="N17:P17"/>
    <mergeCell ref="H16:S16"/>
    <mergeCell ref="A16:A18"/>
    <mergeCell ref="C16:C18"/>
    <mergeCell ref="F16:F18"/>
    <mergeCell ref="B12:R12"/>
    <mergeCell ref="B13:R13"/>
    <mergeCell ref="B14:R14"/>
    <mergeCell ref="Q17:S17"/>
  </mergeCells>
  <printOptions/>
  <pageMargins left="0.7874015748031497" right="0.3937007874015748" top="0.7874015748031497" bottom="0.7874015748031497" header="0.5118110236220472" footer="0.5118110236220472"/>
  <pageSetup firstPageNumber="1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2009-01-15T06:34:55Z</cp:lastPrinted>
  <dcterms:created xsi:type="dcterms:W3CDTF">1996-10-08T23:32:33Z</dcterms:created>
  <dcterms:modified xsi:type="dcterms:W3CDTF">2009-01-15T06:34:59Z</dcterms:modified>
  <cp:category/>
  <cp:version/>
  <cp:contentType/>
  <cp:contentStatus/>
</cp:coreProperties>
</file>